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623"/>
  <workbookPr/>
  <mc:AlternateContent xmlns:mc="http://schemas.openxmlformats.org/markup-compatibility/2006">
    <mc:Choice Requires="x15">
      <x15ac:absPath xmlns:x15ac="http://schemas.microsoft.com/office/spreadsheetml/2010/11/ac" url="C:\Users\isaba\Downloads\"/>
    </mc:Choice>
  </mc:AlternateContent>
  <xr:revisionPtr revIDLastSave="0" documentId="13_ncr:1_{1CC4ACED-D6F4-4450-A96A-88D2B6E78F30}" xr6:coauthVersionLast="47" xr6:coauthVersionMax="47" xr10:uidLastSave="{00000000-0000-0000-0000-000000000000}"/>
  <bookViews>
    <workbookView xWindow="-120" yWindow="-120" windowWidth="20730" windowHeight="11040" xr2:uid="{00000000-000D-0000-FFFF-FFFF00000000}"/>
  </bookViews>
  <sheets>
    <sheet name="Canoinhas" sheetId="3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Q78" i="3" l="1"/>
  <c r="Q77" i="3"/>
  <c r="Q72" i="3"/>
  <c r="Q69" i="3"/>
  <c r="Q66" i="3"/>
  <c r="Q64" i="3"/>
  <c r="Q58" i="3"/>
  <c r="Q57" i="3"/>
  <c r="Q56" i="3"/>
  <c r="Q52" i="3"/>
  <c r="Q51" i="3"/>
  <c r="Q50" i="3"/>
  <c r="Q47" i="3"/>
  <c r="Q43" i="3"/>
  <c r="Q42" i="3"/>
  <c r="Q36" i="3"/>
  <c r="Q34" i="3"/>
  <c r="Q33" i="3"/>
  <c r="Q32" i="3"/>
  <c r="Q31" i="3"/>
  <c r="Q30" i="3"/>
  <c r="Q29" i="3"/>
  <c r="Q28" i="3"/>
  <c r="Q27" i="3"/>
  <c r="Q26" i="3"/>
  <c r="Q25" i="3"/>
  <c r="Q23" i="3"/>
  <c r="Q22" i="3"/>
  <c r="Q21" i="3"/>
  <c r="Q19" i="3"/>
  <c r="Q18" i="3"/>
  <c r="Q17" i="3"/>
  <c r="Q13" i="3"/>
  <c r="Q16" i="3"/>
  <c r="Q15" i="3"/>
  <c r="Q12" i="3"/>
  <c r="Q10" i="3"/>
  <c r="P17" i="3"/>
  <c r="P16" i="3"/>
  <c r="P15" i="3"/>
  <c r="P12" i="3"/>
  <c r="P10" i="3"/>
</calcChain>
</file>

<file path=xl/sharedStrings.xml><?xml version="1.0" encoding="utf-8"?>
<sst xmlns="http://schemas.openxmlformats.org/spreadsheetml/2006/main" count="227" uniqueCount="147">
  <si>
    <t>NESTLÉ</t>
  </si>
  <si>
    <t>OVO ALPINO</t>
  </si>
  <si>
    <t>OVO KITKAT</t>
  </si>
  <si>
    <t>OVO CLASSIC</t>
  </si>
  <si>
    <t>OVO GALAK</t>
  </si>
  <si>
    <t>OVO PRESTÍGIO</t>
  </si>
  <si>
    <t>GAROTO</t>
  </si>
  <si>
    <t>OVO TALENTO AVELÃ</t>
  </si>
  <si>
    <t>OVO TALENTO MEIO AMARGO</t>
  </si>
  <si>
    <t>OVO SERENATA DE AMOR</t>
  </si>
  <si>
    <t>OVO BATON COLORS</t>
  </si>
  <si>
    <t>OVO CROCANTE</t>
  </si>
  <si>
    <t>LACTA</t>
  </si>
  <si>
    <t>OVO LAKA E DIAMANTE NEGRO</t>
  </si>
  <si>
    <t>OVO CHOCOLATE AO LEITE FAVORITOS</t>
  </si>
  <si>
    <t>OVO LAKA</t>
  </si>
  <si>
    <t>OVO BIS</t>
  </si>
  <si>
    <t>OVO OREO</t>
  </si>
  <si>
    <t>OVO AO LEITE</t>
  </si>
  <si>
    <t>OVO OURO BRANCO</t>
  </si>
  <si>
    <t>OVO SONHO DE VALSA</t>
  </si>
  <si>
    <t>OVO DIAMANTE NEGRO</t>
  </si>
  <si>
    <t>OVO BARBIE C/ BRINQUEDO</t>
  </si>
  <si>
    <t>OVO HOT WHEELS C/ BRINQUEDO</t>
  </si>
  <si>
    <t>OVO BATMAN C/ BRINQUEDO</t>
  </si>
  <si>
    <t>PESO</t>
  </si>
  <si>
    <t>166g</t>
  </si>
  <si>
    <t>349g</t>
  </si>
  <si>
    <t>90g</t>
  </si>
  <si>
    <t>126g</t>
  </si>
  <si>
    <t>185g</t>
  </si>
  <si>
    <t>318g</t>
  </si>
  <si>
    <t>300g</t>
  </si>
  <si>
    <t>199g</t>
  </si>
  <si>
    <t>100,8g</t>
  </si>
  <si>
    <t>150g</t>
  </si>
  <si>
    <t>186g</t>
  </si>
  <si>
    <t>196g</t>
  </si>
  <si>
    <t>332g</t>
  </si>
  <si>
    <t>210g</t>
  </si>
  <si>
    <t>250,6g</t>
  </si>
  <si>
    <t>215g</t>
  </si>
  <si>
    <t>227g</t>
  </si>
  <si>
    <t>80g</t>
  </si>
  <si>
    <t>175g</t>
  </si>
  <si>
    <t>375g</t>
  </si>
  <si>
    <t>350g</t>
  </si>
  <si>
    <t>225g</t>
  </si>
  <si>
    <t>146g</t>
  </si>
  <si>
    <t>270g</t>
  </si>
  <si>
    <t>277g</t>
  </si>
  <si>
    <t>213g</t>
  </si>
  <si>
    <t>212g</t>
  </si>
  <si>
    <t>OUTROS</t>
  </si>
  <si>
    <t>560g</t>
  </si>
  <si>
    <t>500g</t>
  </si>
  <si>
    <t>257g</t>
  </si>
  <si>
    <t>359g</t>
  </si>
  <si>
    <t>349,5g</t>
  </si>
  <si>
    <t>TALENTO</t>
  </si>
  <si>
    <t>VALOR</t>
  </si>
  <si>
    <t>BARBIE</t>
  </si>
  <si>
    <t xml:space="preserve">BATMAN </t>
  </si>
  <si>
    <t>BIS</t>
  </si>
  <si>
    <t xml:space="preserve">BIS BRANCO </t>
  </si>
  <si>
    <t>BIS MEIO A MEIO</t>
  </si>
  <si>
    <t xml:space="preserve">BIS OREO </t>
  </si>
  <si>
    <t xml:space="preserve">CAIXA DE BOMBOM </t>
  </si>
  <si>
    <t>FAVORITOS LACTA</t>
  </si>
  <si>
    <t>LACTA AO LEITE</t>
  </si>
  <si>
    <t>LAKA BRANCO</t>
  </si>
  <si>
    <t>OREO</t>
  </si>
  <si>
    <t>OURO BRANCO</t>
  </si>
  <si>
    <t xml:space="preserve">PRESTIGIO </t>
  </si>
  <si>
    <t xml:space="preserve">SONHO DE VALSA </t>
  </si>
  <si>
    <t xml:space="preserve">ALPINO </t>
  </si>
  <si>
    <t xml:space="preserve">ALPINO MINI OVOS </t>
  </si>
  <si>
    <t xml:space="preserve">ALPINO OVO </t>
  </si>
  <si>
    <t>GALAK</t>
  </si>
  <si>
    <t xml:space="preserve">KINDER OVO </t>
  </si>
  <si>
    <t xml:space="preserve">KITKAT </t>
  </si>
  <si>
    <t xml:space="preserve">KITKAT MINI OVOS </t>
  </si>
  <si>
    <t>KITKAT OVO</t>
  </si>
  <si>
    <t>KITKAT WHITE</t>
  </si>
  <si>
    <t>NESTLÊ AO LEITE(CLASSIC)</t>
  </si>
  <si>
    <t>BATON AO LEITE</t>
  </si>
  <si>
    <t>SERENTA DO AMOR</t>
  </si>
  <si>
    <t>GAROTO CORES</t>
  </si>
  <si>
    <t>GAROTO CROCANTE</t>
  </si>
  <si>
    <t>BOMBONS SORTIDOS GAROTO</t>
  </si>
  <si>
    <t>TALENTO AVELÃNS</t>
  </si>
  <si>
    <t>TALENTO DOCE DE LEITE</t>
  </si>
  <si>
    <t>TALENTO MEIO AMARGO</t>
  </si>
  <si>
    <t>TALENTO CASTANHA DO PARÁ</t>
  </si>
  <si>
    <t xml:space="preserve">TALENTO </t>
  </si>
  <si>
    <t xml:space="preserve">BOMBONS SORTIDOS ARCOR </t>
  </si>
  <si>
    <t xml:space="preserve">CLASSIC AO LEITE </t>
  </si>
  <si>
    <t xml:space="preserve">SURPRESA MAGIA </t>
  </si>
  <si>
    <t xml:space="preserve">BATON COLORS </t>
  </si>
  <si>
    <t xml:space="preserve">SERENATA DE AMOR </t>
  </si>
  <si>
    <t xml:space="preserve">FERRERO ROCHER </t>
  </si>
  <si>
    <t>SONHO DE VALSA</t>
  </si>
  <si>
    <t>FUTURAMA</t>
  </si>
  <si>
    <t>HAAG</t>
  </si>
  <si>
    <t>SOARES</t>
  </si>
  <si>
    <t>DO ALE</t>
  </si>
  <si>
    <t>BRUDA</t>
  </si>
  <si>
    <t>QLUZ</t>
  </si>
  <si>
    <r>
      <rPr>
        <b/>
        <sz val="7.5"/>
        <color rgb="FFFFFFFF"/>
        <rFont val="Tahoma"/>
        <family val="2"/>
      </rPr>
      <t>VALOR</t>
    </r>
  </si>
  <si>
    <t>R$ 7,50</t>
  </si>
  <si>
    <t>R$ 14,99</t>
  </si>
  <si>
    <t>R$ 59,95</t>
  </si>
  <si>
    <t>R$ 99,00</t>
  </si>
  <si>
    <t>R$ 64,99</t>
  </si>
  <si>
    <t>R$ 93,00</t>
  </si>
  <si>
    <t>R$ 87,00</t>
  </si>
  <si>
    <r>
      <rPr>
        <sz val="10"/>
        <color rgb="FFFF0000"/>
        <rFont val="Calibri"/>
        <family val="2"/>
        <scheme val="minor"/>
      </rPr>
      <t>162g</t>
    </r>
    <r>
      <rPr>
        <sz val="10"/>
        <color theme="1"/>
        <rFont val="Calibri"/>
        <family val="2"/>
        <scheme val="minor"/>
      </rPr>
      <t xml:space="preserve"> R$ 55,99</t>
    </r>
  </si>
  <si>
    <r>
      <rPr>
        <sz val="10"/>
        <color rgb="FFFF0000"/>
        <rFont val="Calibri"/>
        <family val="2"/>
        <scheme val="minor"/>
      </rPr>
      <t>100,8g</t>
    </r>
    <r>
      <rPr>
        <sz val="10"/>
        <color theme="1"/>
        <rFont val="Calibri"/>
        <family val="2"/>
        <scheme val="minor"/>
      </rPr>
      <t xml:space="preserve"> R$5,99</t>
    </r>
  </si>
  <si>
    <r>
      <rPr>
        <sz val="10"/>
        <color rgb="FFFF0000"/>
        <rFont val="Calibri"/>
        <family val="2"/>
        <scheme val="minor"/>
      </rPr>
      <t>157g</t>
    </r>
    <r>
      <rPr>
        <sz val="10"/>
        <color theme="1"/>
        <rFont val="Calibri"/>
        <family val="2"/>
        <scheme val="minor"/>
      </rPr>
      <t xml:space="preserve"> 59,9</t>
    </r>
  </si>
  <si>
    <r>
      <rPr>
        <sz val="10"/>
        <color rgb="FFFF0000"/>
        <rFont val="Calibri"/>
        <family val="2"/>
        <scheme val="minor"/>
      </rPr>
      <t>305,4g</t>
    </r>
    <r>
      <rPr>
        <sz val="10"/>
        <color theme="1"/>
        <rFont val="Calibri"/>
        <family val="2"/>
        <scheme val="minor"/>
      </rPr>
      <t xml:space="preserve"> R$79,9</t>
    </r>
  </si>
  <si>
    <r>
      <rPr>
        <sz val="10"/>
        <color rgb="FFFF0000"/>
        <rFont val="Calibri"/>
        <family val="2"/>
        <scheme val="minor"/>
      </rPr>
      <t>239g</t>
    </r>
    <r>
      <rPr>
        <sz val="10"/>
        <color theme="1"/>
        <rFont val="Calibri"/>
        <family val="2"/>
        <scheme val="minor"/>
      </rPr>
      <t xml:space="preserve"> R$59,9</t>
    </r>
  </si>
  <si>
    <t>R$ 49,95</t>
  </si>
  <si>
    <t>R$ 69,95</t>
  </si>
  <si>
    <r>
      <rPr>
        <sz val="10"/>
        <color rgb="FFFF0000"/>
        <rFont val="Calibri"/>
        <family val="2"/>
        <scheme val="minor"/>
      </rPr>
      <t>204g</t>
    </r>
    <r>
      <rPr>
        <sz val="10"/>
        <color theme="1"/>
        <rFont val="Calibri"/>
        <family val="2"/>
        <scheme val="minor"/>
      </rPr>
      <t xml:space="preserve"> R$59,90</t>
    </r>
  </si>
  <si>
    <r>
      <rPr>
        <sz val="10"/>
        <color rgb="FFFF0000"/>
        <rFont val="Calibri"/>
        <family val="2"/>
        <scheme val="minor"/>
      </rPr>
      <t>217g</t>
    </r>
    <r>
      <rPr>
        <sz val="10"/>
        <color theme="1"/>
        <rFont val="Calibri"/>
        <family val="2"/>
        <scheme val="minor"/>
      </rPr>
      <t xml:space="preserve"> R$49,90</t>
    </r>
  </si>
  <si>
    <t>R$ 13,99</t>
  </si>
  <si>
    <r>
      <rPr>
        <b/>
        <sz val="10"/>
        <color rgb="FFFFFFFF"/>
        <rFont val="Century Gothic"/>
        <family val="2"/>
      </rPr>
      <t>VALOR</t>
    </r>
  </si>
  <si>
    <t>FIGURA</t>
  </si>
  <si>
    <t xml:space="preserve">                     PROCON</t>
  </si>
  <si>
    <t>PROCON</t>
  </si>
  <si>
    <t>COORDENADORIA MUNICIPAL DE DEFESA DO CONSUMIDOR - PROCON/SC
PROCON
COORDENADORIA MUNICIPAL DE DEFESA DO CONSUMIDOR  – PROCON/SC</t>
  </si>
  <si>
    <t>Rua Vidal Ramos, 650, Centro - Canoinhas/SC, CEP 89.460-054 FONE: 47 3624-0919</t>
  </si>
  <si>
    <t>E-mail: procon@pmc.sc.gov.br / procon.canoinhas@hotmail.com</t>
  </si>
  <si>
    <r>
      <rPr>
        <sz val="10"/>
        <color rgb="FFFF0000"/>
        <rFont val="Calibri"/>
        <family val="2"/>
        <scheme val="minor"/>
      </rPr>
      <t>145g</t>
    </r>
    <r>
      <rPr>
        <sz val="10"/>
        <color theme="1"/>
        <rFont val="Calibri"/>
        <family val="2"/>
        <scheme val="minor"/>
      </rPr>
      <t xml:space="preserve"> R$13,98</t>
    </r>
  </si>
  <si>
    <r>
      <t xml:space="preserve">170g </t>
    </r>
    <r>
      <rPr>
        <sz val="11"/>
        <color rgb="FFFF0000"/>
        <rFont val="Century Gothic"/>
        <family val="2"/>
      </rPr>
      <t>145g</t>
    </r>
  </si>
  <si>
    <r>
      <t xml:space="preserve">345g </t>
    </r>
    <r>
      <rPr>
        <sz val="11"/>
        <color rgb="FFFF0000"/>
        <rFont val="Century Gothic"/>
        <family val="2"/>
      </rPr>
      <t>350g</t>
    </r>
  </si>
  <si>
    <r>
      <t xml:space="preserve">170g </t>
    </r>
    <r>
      <rPr>
        <sz val="11"/>
        <color rgb="FFFF0000"/>
        <rFont val="Century Gothic"/>
        <family val="2"/>
      </rPr>
      <t>157g</t>
    </r>
  </si>
  <si>
    <r>
      <t xml:space="preserve">176g </t>
    </r>
    <r>
      <rPr>
        <sz val="11"/>
        <color rgb="FFFF0000"/>
        <rFont val="Century Gothic"/>
        <family val="2"/>
      </rPr>
      <t>163g</t>
    </r>
  </si>
  <si>
    <r>
      <t xml:space="preserve">300g </t>
    </r>
    <r>
      <rPr>
        <sz val="11"/>
        <color rgb="FFFF0000"/>
        <rFont val="Century Gothic"/>
        <family val="2"/>
      </rPr>
      <t>250g</t>
    </r>
  </si>
  <si>
    <t>DIF. R$</t>
  </si>
  <si>
    <t>DIF. %</t>
  </si>
  <si>
    <t>BOM DIA AV</t>
  </si>
  <si>
    <t>PESQUISA DE PREÇO PROCONS CANOINHAS</t>
  </si>
  <si>
    <t xml:space="preserve">  COORDENADORIA MUNICIPAL DE DEFESA DO CONSUMIDOR </t>
  </si>
  <si>
    <t xml:space="preserve">  MUNICÍPIO DE CANOINHAS</t>
  </si>
  <si>
    <t xml:space="preserve">       COORDENADORIA MUNICIPAL DE DEFESA DO CONSUMIDOR </t>
  </si>
  <si>
    <t xml:space="preserve">       MUNICÍPIO DE CANOINHAS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</si>
</sst>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7" formatCode="&quot;R$&quot;\ #,##0.00;\-&quot;R$&quot;\ #,##0.00"/>
    <numFmt numFmtId="8" formatCode="&quot;R$&quot;\ #,##0.00;[Red]\-&quot;R$&quot;\ #,##0.00"/>
    <numFmt numFmtId="42" formatCode="_-&quot;R$&quot;\ * #,##0_-;\-&quot;R$&quot;\ * #,##0_-;_-&quot;R$&quot;\ * &quot;-&quot;_-;_-@_-"/>
    <numFmt numFmtId="164" formatCode="0.0"/>
    <numFmt numFmtId="165" formatCode="_-&quot;R$&quot;\ * #,##0.00_-;\-&quot;R$&quot;\ * #,##0.00_-;_-&quot;R$&quot;\ * &quot;-&quot;_-;_-@_-"/>
    <numFmt numFmtId="166" formatCode="&quot;R$&quot;\ #,##0.00"/>
  </numFmts>
  <fonts count="20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1"/>
      <name val="Arial"/>
      <family val="2"/>
    </font>
    <font>
      <b/>
      <sz val="16"/>
      <color theme="1"/>
      <name val="Calibri"/>
      <family val="2"/>
      <scheme val="minor"/>
    </font>
    <font>
      <b/>
      <sz val="10"/>
      <color theme="0"/>
      <name val="Century Gothic"/>
      <family val="2"/>
    </font>
    <font>
      <sz val="10"/>
      <color theme="1"/>
      <name val="Century Gothic"/>
      <family val="2"/>
    </font>
    <font>
      <u/>
      <sz val="11"/>
      <color theme="10"/>
      <name val="Calibri"/>
      <family val="2"/>
      <scheme val="minor"/>
    </font>
    <font>
      <sz val="11"/>
      <color theme="1"/>
      <name val="Century Gothic"/>
      <family val="2"/>
    </font>
    <font>
      <b/>
      <sz val="11"/>
      <color theme="0"/>
      <name val="Century Gothic"/>
      <family val="2"/>
    </font>
    <font>
      <sz val="11"/>
      <color theme="1"/>
      <name val="Calibri"/>
      <family val="2"/>
      <scheme val="minor"/>
    </font>
    <font>
      <b/>
      <sz val="7.5"/>
      <name val="Tahoma"/>
    </font>
    <font>
      <b/>
      <sz val="7.5"/>
      <color rgb="FFFFFFFF"/>
      <name val="Tahoma"/>
      <family val="2"/>
    </font>
    <font>
      <sz val="10"/>
      <color theme="1"/>
      <name val="Calibri"/>
      <family val="2"/>
      <scheme val="minor"/>
    </font>
    <font>
      <sz val="10"/>
      <name val="Calibri"/>
      <family val="2"/>
    </font>
    <font>
      <sz val="10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0"/>
      <name val="Century Gothic"/>
      <family val="2"/>
    </font>
    <font>
      <b/>
      <sz val="10"/>
      <color rgb="FFFFFFFF"/>
      <name val="Century Gothic"/>
      <family val="2"/>
    </font>
    <font>
      <b/>
      <sz val="11"/>
      <color theme="1"/>
      <name val="Century Gothic"/>
      <family val="2"/>
    </font>
    <font>
      <sz val="11"/>
      <color rgb="FFFF0000"/>
      <name val="Century Gothic"/>
      <family val="2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0000"/>
      </patternFill>
    </fill>
    <fill>
      <patternFill patternType="solid">
        <fgColor rgb="FFFFFF00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</borders>
  <cellStyleXfs count="3">
    <xf numFmtId="0" fontId="0" fillId="0" borderId="0"/>
    <xf numFmtId="0" fontId="6" fillId="0" borderId="0" applyNumberFormat="0" applyFill="0" applyBorder="0" applyAlignment="0" applyProtection="0"/>
    <xf numFmtId="42" fontId="9" fillId="0" borderId="0" applyFont="0" applyFill="0" applyBorder="0" applyAlignment="0" applyProtection="0"/>
  </cellStyleXfs>
  <cellXfs count="49">
    <xf numFmtId="0" fontId="0" fillId="0" borderId="0" xfId="0"/>
    <xf numFmtId="0" fontId="2" fillId="0" borderId="0" xfId="0" applyFont="1" applyAlignment="1">
      <alignment horizontal="left" vertical="center" indent="6"/>
    </xf>
    <xf numFmtId="0" fontId="4" fillId="3" borderId="1" xfId="0" applyFont="1" applyFill="1" applyBorder="1" applyAlignment="1">
      <alignment horizontal="center" vertical="center"/>
    </xf>
    <xf numFmtId="3" fontId="4" fillId="3" borderId="1" xfId="0" applyNumberFormat="1" applyFont="1" applyFill="1" applyBorder="1" applyAlignment="1">
      <alignment horizontal="center" vertical="center"/>
    </xf>
    <xf numFmtId="0" fontId="5" fillId="0" borderId="1" xfId="0" applyFont="1" applyBorder="1" applyAlignment="1">
      <alignment vertical="center" wrapText="1"/>
    </xf>
    <xf numFmtId="0" fontId="5" fillId="0" borderId="1" xfId="0" applyFont="1" applyBorder="1" applyAlignment="1">
      <alignment horizontal="left"/>
    </xf>
    <xf numFmtId="0" fontId="5" fillId="0" borderId="0" xfId="0" applyFont="1" applyAlignment="1">
      <alignment horizontal="left"/>
    </xf>
    <xf numFmtId="0" fontId="0" fillId="0" borderId="1" xfId="0" applyBorder="1"/>
    <xf numFmtId="0" fontId="7" fillId="0" borderId="0" xfId="0" applyFont="1"/>
    <xf numFmtId="3" fontId="8" fillId="3" borderId="1" xfId="0" applyNumberFormat="1" applyFont="1" applyFill="1" applyBorder="1" applyAlignment="1">
      <alignment horizontal="center" vertical="center"/>
    </xf>
    <xf numFmtId="0" fontId="7" fillId="0" borderId="1" xfId="0" applyFont="1" applyBorder="1" applyAlignment="1">
      <alignment horizontal="center"/>
    </xf>
    <xf numFmtId="1" fontId="7" fillId="0" borderId="1" xfId="0" applyNumberFormat="1" applyFont="1" applyBorder="1" applyAlignment="1">
      <alignment horizontal="center"/>
    </xf>
    <xf numFmtId="164" fontId="7" fillId="0" borderId="1" xfId="0" applyNumberFormat="1" applyFont="1" applyBorder="1" applyAlignment="1">
      <alignment horizontal="center"/>
    </xf>
    <xf numFmtId="0" fontId="7" fillId="0" borderId="0" xfId="0" applyFont="1" applyAlignment="1">
      <alignment horizontal="center"/>
    </xf>
    <xf numFmtId="0" fontId="0" fillId="0" borderId="0" xfId="0" applyAlignment="1">
      <alignment horizontal="center"/>
    </xf>
    <xf numFmtId="165" fontId="4" fillId="3" borderId="1" xfId="2" applyNumberFormat="1" applyFont="1" applyFill="1" applyBorder="1" applyAlignment="1">
      <alignment horizontal="center" vertical="center"/>
    </xf>
    <xf numFmtId="0" fontId="10" fillId="4" borderId="5" xfId="0" applyFont="1" applyFill="1" applyBorder="1" applyAlignment="1">
      <alignment horizontal="left" vertical="top" wrapText="1" indent="5"/>
    </xf>
    <xf numFmtId="165" fontId="12" fillId="0" borderId="1" xfId="2" applyNumberFormat="1" applyFont="1" applyBorder="1" applyAlignment="1">
      <alignment horizontal="center" vertical="center"/>
    </xf>
    <xf numFmtId="166" fontId="12" fillId="0" borderId="1" xfId="0" applyNumberFormat="1" applyFont="1" applyBorder="1" applyAlignment="1">
      <alignment horizontal="center" vertical="center"/>
    </xf>
    <xf numFmtId="0" fontId="12" fillId="0" borderId="1" xfId="0" applyFont="1" applyBorder="1" applyAlignment="1">
      <alignment horizontal="center" vertical="center"/>
    </xf>
    <xf numFmtId="166" fontId="13" fillId="0" borderId="2" xfId="0" applyNumberFormat="1" applyFont="1" applyBorder="1" applyAlignment="1">
      <alignment horizontal="center" vertical="center" wrapText="1"/>
    </xf>
    <xf numFmtId="0" fontId="12" fillId="0" borderId="3" xfId="0" applyFont="1" applyBorder="1" applyAlignment="1">
      <alignment horizontal="center" vertical="center" wrapText="1"/>
    </xf>
    <xf numFmtId="7" fontId="12" fillId="0" borderId="1" xfId="2" applyNumberFormat="1" applyFont="1" applyBorder="1" applyAlignment="1">
      <alignment horizontal="center" vertical="center"/>
    </xf>
    <xf numFmtId="0" fontId="12" fillId="0" borderId="2" xfId="0" applyFont="1" applyBorder="1" applyAlignment="1">
      <alignment horizontal="center" vertical="center" wrapText="1"/>
    </xf>
    <xf numFmtId="0" fontId="12" fillId="0" borderId="4" xfId="0" applyFont="1" applyBorder="1" applyAlignment="1">
      <alignment horizontal="center" vertical="center" wrapText="1"/>
    </xf>
    <xf numFmtId="8" fontId="12" fillId="0" borderId="1" xfId="0" applyNumberFormat="1" applyFont="1" applyBorder="1" applyAlignment="1">
      <alignment horizontal="center" vertical="center"/>
    </xf>
    <xf numFmtId="166" fontId="13" fillId="0" borderId="3" xfId="0" applyNumberFormat="1" applyFont="1" applyBorder="1" applyAlignment="1">
      <alignment horizontal="center" vertical="center" wrapText="1"/>
    </xf>
    <xf numFmtId="166" fontId="13" fillId="0" borderId="4" xfId="0" applyNumberFormat="1" applyFont="1" applyBorder="1" applyAlignment="1">
      <alignment horizontal="center" vertical="center" wrapText="1"/>
    </xf>
    <xf numFmtId="166" fontId="12" fillId="0" borderId="1" xfId="2" applyNumberFormat="1" applyFont="1" applyBorder="1" applyAlignment="1">
      <alignment horizontal="center" vertical="center"/>
    </xf>
    <xf numFmtId="166" fontId="14" fillId="0" borderId="3" xfId="0" applyNumberFormat="1" applyFont="1" applyBorder="1" applyAlignment="1">
      <alignment horizontal="center" vertical="center" wrapText="1"/>
    </xf>
    <xf numFmtId="4" fontId="12" fillId="0" borderId="1" xfId="2" applyNumberFormat="1" applyFont="1" applyBorder="1" applyAlignment="1">
      <alignment horizontal="center" vertical="center"/>
    </xf>
    <xf numFmtId="166" fontId="14" fillId="0" borderId="4" xfId="0" applyNumberFormat="1" applyFont="1" applyBorder="1" applyAlignment="1">
      <alignment horizontal="center" vertical="center" wrapText="1"/>
    </xf>
    <xf numFmtId="0" fontId="4" fillId="3" borderId="0" xfId="0" applyFont="1" applyFill="1" applyAlignment="1">
      <alignment horizontal="center" vertical="center"/>
    </xf>
    <xf numFmtId="0" fontId="16" fillId="4" borderId="5" xfId="0" applyFont="1" applyFill="1" applyBorder="1" applyAlignment="1">
      <alignment horizontal="center" vertical="center" wrapText="1"/>
    </xf>
    <xf numFmtId="166" fontId="0" fillId="0" borderId="1" xfId="0" applyNumberFormat="1" applyBorder="1" applyAlignment="1">
      <alignment horizontal="center" vertical="center"/>
    </xf>
    <xf numFmtId="0" fontId="18" fillId="0" borderId="0" xfId="0" applyFont="1" applyAlignment="1">
      <alignment horizontal="left" vertical="center" indent="6"/>
    </xf>
    <xf numFmtId="0" fontId="18" fillId="0" borderId="0" xfId="0" applyFont="1"/>
    <xf numFmtId="166" fontId="0" fillId="0" borderId="0" xfId="0" applyNumberFormat="1"/>
    <xf numFmtId="10" fontId="0" fillId="0" borderId="0" xfId="0" applyNumberFormat="1"/>
    <xf numFmtId="166" fontId="0" fillId="0" borderId="1" xfId="0" applyNumberFormat="1" applyBorder="1"/>
    <xf numFmtId="10" fontId="0" fillId="0" borderId="1" xfId="0" applyNumberFormat="1" applyBorder="1"/>
    <xf numFmtId="10" fontId="0" fillId="5" borderId="1" xfId="0" applyNumberFormat="1" applyFill="1" applyBorder="1"/>
    <xf numFmtId="166" fontId="0" fillId="5" borderId="1" xfId="0" applyNumberFormat="1" applyFill="1" applyBorder="1"/>
    <xf numFmtId="0" fontId="8" fillId="3" borderId="0" xfId="0" applyFont="1" applyFill="1" applyAlignment="1">
      <alignment horizontal="center" vertical="center"/>
    </xf>
    <xf numFmtId="0" fontId="1" fillId="0" borderId="0" xfId="0" applyFont="1" applyAlignment="1">
      <alignment horizontal="center" vertical="center" wrapText="1"/>
    </xf>
    <xf numFmtId="0" fontId="1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6" fillId="0" borderId="0" xfId="1" applyBorder="1" applyAlignment="1">
      <alignment horizontal="center" vertical="center"/>
    </xf>
    <xf numFmtId="0" fontId="3" fillId="2" borderId="0" xfId="0" applyFont="1" applyFill="1" applyAlignment="1">
      <alignment horizontal="center" vertical="center"/>
    </xf>
  </cellXfs>
  <cellStyles count="3">
    <cellStyle name="Hiperlink" xfId="1" builtinId="8"/>
    <cellStyle name="Moeda [0]" xfId="2" builtinId="7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0</xdr:row>
          <xdr:rowOff>0</xdr:rowOff>
        </xdr:from>
        <xdr:to>
          <xdr:col>1</xdr:col>
          <xdr:colOff>257175</xdr:colOff>
          <xdr:row>1</xdr:row>
          <xdr:rowOff>171450</xdr:rowOff>
        </xdr:to>
        <xdr:sp macro="" textlink="">
          <xdr:nvSpPr>
            <xdr:cNvPr id="1025" name="Object 2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0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266700</xdr:colOff>
          <xdr:row>0</xdr:row>
          <xdr:rowOff>38100</xdr:rowOff>
        </xdr:from>
        <xdr:to>
          <xdr:col>7</xdr:col>
          <xdr:colOff>238125</xdr:colOff>
          <xdr:row>5</xdr:row>
          <xdr:rowOff>28575</xdr:rowOff>
        </xdr:to>
        <xdr:sp macro="" textlink="">
          <xdr:nvSpPr>
            <xdr:cNvPr id="1026" name="Object 2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0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114300</xdr:colOff>
          <xdr:row>0</xdr:row>
          <xdr:rowOff>19050</xdr:rowOff>
        </xdr:from>
        <xdr:to>
          <xdr:col>1</xdr:col>
          <xdr:colOff>352425</xdr:colOff>
          <xdr:row>5</xdr:row>
          <xdr:rowOff>28575</xdr:rowOff>
        </xdr:to>
        <xdr:sp macro="" textlink="">
          <xdr:nvSpPr>
            <xdr:cNvPr id="1028" name="Object 4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id="{00000000-0008-0000-00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image" Target="../media/image2.png"/><Relationship Id="rId3" Type="http://schemas.openxmlformats.org/officeDocument/2006/relationships/drawing" Target="../drawings/drawing1.xml"/><Relationship Id="rId7" Type="http://schemas.openxmlformats.org/officeDocument/2006/relationships/oleObject" Target="../embeddings/oleObject2.bin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procon.sc.gov.br/" TargetMode="External"/><Relationship Id="rId6" Type="http://schemas.openxmlformats.org/officeDocument/2006/relationships/image" Target="../media/image1.png"/><Relationship Id="rId5" Type="http://schemas.openxmlformats.org/officeDocument/2006/relationships/oleObject" Target="../embeddings/oleObject1.bin"/><Relationship Id="rId4" Type="http://schemas.openxmlformats.org/officeDocument/2006/relationships/vmlDrawing" Target="../drawings/vmlDrawing1.vml"/><Relationship Id="rId9" Type="http://schemas.openxmlformats.org/officeDocument/2006/relationships/oleObject" Target="../embeddings/oleObject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B1:Q84"/>
  <sheetViews>
    <sheetView tabSelected="1" zoomScaleNormal="100" workbookViewId="0">
      <selection activeCell="A11" sqref="A11"/>
    </sheetView>
  </sheetViews>
  <sheetFormatPr defaultRowHeight="16.5" x14ac:dyDescent="0.3"/>
  <cols>
    <col min="2" max="2" width="9.140625" customWidth="1"/>
    <col min="3" max="3" width="31" customWidth="1"/>
    <col min="4" max="4" width="25.7109375" style="8" customWidth="1"/>
    <col min="5" max="5" width="23.140625" customWidth="1"/>
    <col min="7" max="7" width="12.85546875" customWidth="1"/>
    <col min="8" max="8" width="12.140625" bestFit="1" customWidth="1"/>
    <col min="9" max="9" width="12.140625" customWidth="1"/>
    <col min="10" max="10" width="11.5703125" customWidth="1"/>
    <col min="11" max="11" width="11.140625" customWidth="1"/>
    <col min="12" max="12" width="11" customWidth="1"/>
    <col min="13" max="13" width="12" customWidth="1"/>
    <col min="14" max="14" width="10.7109375" customWidth="1"/>
  </cols>
  <sheetData>
    <row r="1" spans="2:17" x14ac:dyDescent="0.3">
      <c r="B1" s="35" t="s">
        <v>144</v>
      </c>
      <c r="C1" s="8"/>
      <c r="E1" s="8"/>
      <c r="H1" s="35" t="s">
        <v>146</v>
      </c>
      <c r="I1" s="36"/>
      <c r="J1" s="36"/>
      <c r="K1" s="36"/>
      <c r="L1" s="36"/>
      <c r="M1" s="36"/>
      <c r="N1" s="36"/>
    </row>
    <row r="2" spans="2:17" x14ac:dyDescent="0.3">
      <c r="B2" s="35" t="s">
        <v>143</v>
      </c>
      <c r="C2" s="8"/>
      <c r="E2" s="8"/>
      <c r="H2" s="35" t="s">
        <v>145</v>
      </c>
      <c r="I2" s="36"/>
      <c r="J2" s="36"/>
      <c r="K2" s="36"/>
      <c r="L2" s="36"/>
      <c r="M2" s="36"/>
      <c r="N2" s="36"/>
    </row>
    <row r="3" spans="2:17" x14ac:dyDescent="0.3">
      <c r="B3" s="35"/>
      <c r="C3" s="36" t="s">
        <v>129</v>
      </c>
      <c r="E3" s="8"/>
      <c r="H3" s="36" t="s">
        <v>128</v>
      </c>
      <c r="I3" s="36"/>
      <c r="J3" s="36"/>
      <c r="K3" s="36"/>
      <c r="L3" s="36"/>
      <c r="M3" s="36"/>
      <c r="N3" s="36"/>
    </row>
    <row r="4" spans="2:17" x14ac:dyDescent="0.3">
      <c r="B4" s="1"/>
      <c r="H4" s="36"/>
      <c r="I4" s="36"/>
      <c r="J4" s="36"/>
      <c r="K4" s="36"/>
      <c r="L4" s="36"/>
      <c r="M4" s="36"/>
      <c r="N4" s="36"/>
    </row>
    <row r="5" spans="2:17" x14ac:dyDescent="0.3">
      <c r="B5" s="1"/>
    </row>
    <row r="7" spans="2:17" ht="21" x14ac:dyDescent="0.25">
      <c r="B7" s="48" t="s">
        <v>142</v>
      </c>
      <c r="C7" s="48"/>
      <c r="D7" s="48"/>
      <c r="E7" s="48"/>
    </row>
    <row r="8" spans="2:17" x14ac:dyDescent="0.3">
      <c r="H8" s="14"/>
    </row>
    <row r="9" spans="2:17" ht="15" x14ac:dyDescent="0.25">
      <c r="C9" s="2" t="s">
        <v>12</v>
      </c>
      <c r="D9" s="9" t="s">
        <v>25</v>
      </c>
      <c r="E9" s="3" t="s">
        <v>60</v>
      </c>
      <c r="G9" s="32" t="s">
        <v>102</v>
      </c>
      <c r="H9" s="32" t="s">
        <v>103</v>
      </c>
      <c r="I9" s="32" t="s">
        <v>104</v>
      </c>
      <c r="J9" s="32" t="s">
        <v>105</v>
      </c>
      <c r="K9" s="32" t="s">
        <v>106</v>
      </c>
      <c r="L9" s="32" t="s">
        <v>107</v>
      </c>
      <c r="M9" s="32" t="s">
        <v>141</v>
      </c>
      <c r="N9" s="32" t="s">
        <v>127</v>
      </c>
      <c r="P9" s="43" t="s">
        <v>139</v>
      </c>
      <c r="Q9" s="43" t="s">
        <v>140</v>
      </c>
    </row>
    <row r="10" spans="2:17" x14ac:dyDescent="0.3">
      <c r="C10" s="4" t="s">
        <v>61</v>
      </c>
      <c r="D10" s="10" t="s">
        <v>26</v>
      </c>
      <c r="E10" s="7"/>
      <c r="G10" s="19"/>
      <c r="H10" s="19"/>
      <c r="I10" s="28"/>
      <c r="J10" s="23"/>
      <c r="K10" s="18">
        <v>99.9</v>
      </c>
      <c r="L10" s="25">
        <v>99.99</v>
      </c>
      <c r="M10" s="19"/>
      <c r="N10" s="34">
        <v>99.9</v>
      </c>
      <c r="P10" s="39">
        <f>((L10-K10)/K10)*100</f>
        <v>9.0090090090079275E-2</v>
      </c>
      <c r="Q10" s="40">
        <f>(L10-N10)/N10</f>
        <v>9.0090090090079271E-4</v>
      </c>
    </row>
    <row r="11" spans="2:17" x14ac:dyDescent="0.3">
      <c r="C11" s="4" t="s">
        <v>62</v>
      </c>
      <c r="D11" s="10" t="s">
        <v>26</v>
      </c>
      <c r="E11" s="7"/>
      <c r="G11" s="19"/>
      <c r="H11" s="19"/>
      <c r="I11" s="28"/>
      <c r="J11" s="21"/>
      <c r="K11" s="19"/>
      <c r="L11" s="19"/>
      <c r="M11" s="19"/>
      <c r="N11" s="34"/>
      <c r="P11" s="7"/>
      <c r="Q11" s="40"/>
    </row>
    <row r="12" spans="2:17" x14ac:dyDescent="0.3">
      <c r="C12" s="5" t="s">
        <v>63</v>
      </c>
      <c r="D12" s="10" t="s">
        <v>29</v>
      </c>
      <c r="E12" s="7"/>
      <c r="G12" s="19"/>
      <c r="H12" s="18" t="s">
        <v>117</v>
      </c>
      <c r="I12" s="28"/>
      <c r="J12" s="29" t="s">
        <v>109</v>
      </c>
      <c r="K12" s="19"/>
      <c r="L12" s="19"/>
      <c r="M12" s="18">
        <v>6.89</v>
      </c>
      <c r="N12" s="34">
        <v>4.49</v>
      </c>
      <c r="P12" s="39">
        <f>J12-N12</f>
        <v>3.01</v>
      </c>
      <c r="Q12" s="40">
        <f>(J12-N12)/N12</f>
        <v>0.6703786191536748</v>
      </c>
    </row>
    <row r="13" spans="2:17" x14ac:dyDescent="0.3">
      <c r="C13" s="5" t="s">
        <v>64</v>
      </c>
      <c r="D13" s="10" t="s">
        <v>29</v>
      </c>
      <c r="E13" s="7"/>
      <c r="G13" s="19"/>
      <c r="H13" s="18" t="s">
        <v>117</v>
      </c>
      <c r="I13" s="28"/>
      <c r="J13" s="29" t="s">
        <v>109</v>
      </c>
      <c r="K13" s="19"/>
      <c r="L13" s="19"/>
      <c r="M13" s="18">
        <v>6.89</v>
      </c>
      <c r="N13" s="34">
        <v>4.49</v>
      </c>
      <c r="P13" s="39"/>
      <c r="Q13" s="40">
        <f>(J13-N13)/N13</f>
        <v>0.6703786191536748</v>
      </c>
    </row>
    <row r="14" spans="2:17" x14ac:dyDescent="0.3">
      <c r="C14" s="5" t="s">
        <v>65</v>
      </c>
      <c r="D14" s="10" t="s">
        <v>31</v>
      </c>
      <c r="E14" s="7"/>
      <c r="G14" s="19"/>
      <c r="H14" s="19"/>
      <c r="I14" s="28"/>
      <c r="J14" s="21"/>
      <c r="K14" s="19"/>
      <c r="L14" s="19"/>
      <c r="M14" s="19"/>
      <c r="N14" s="34">
        <v>4.49</v>
      </c>
      <c r="P14" s="39"/>
      <c r="Q14" s="40"/>
    </row>
    <row r="15" spans="2:17" x14ac:dyDescent="0.3">
      <c r="C15" s="5" t="s">
        <v>66</v>
      </c>
      <c r="D15" s="10" t="s">
        <v>34</v>
      </c>
      <c r="E15" s="7"/>
      <c r="G15" s="19"/>
      <c r="H15" s="18">
        <v>6.7</v>
      </c>
      <c r="I15" s="28"/>
      <c r="J15" s="21"/>
      <c r="K15" s="19"/>
      <c r="L15" s="19"/>
      <c r="M15" s="19"/>
      <c r="N15" s="34">
        <v>4.49</v>
      </c>
      <c r="P15" s="39">
        <f>H15-N15</f>
        <v>2.21</v>
      </c>
      <c r="Q15" s="40">
        <f>(H15-N15)/N15</f>
        <v>0.49220489977728282</v>
      </c>
    </row>
    <row r="16" spans="2:17" x14ac:dyDescent="0.3">
      <c r="C16" s="4" t="s">
        <v>67</v>
      </c>
      <c r="D16" s="10" t="s">
        <v>40</v>
      </c>
      <c r="E16" s="7"/>
      <c r="G16" s="18">
        <v>16.989999999999998</v>
      </c>
      <c r="H16" s="18">
        <v>12.9</v>
      </c>
      <c r="I16" s="28"/>
      <c r="J16" s="21"/>
      <c r="K16" s="18">
        <v>12.99</v>
      </c>
      <c r="L16" s="18">
        <v>15.99</v>
      </c>
      <c r="M16" s="19"/>
      <c r="N16" s="34">
        <v>15.99</v>
      </c>
      <c r="P16" s="39">
        <f>G16-H16</f>
        <v>4.0899999999999981</v>
      </c>
      <c r="Q16" s="40">
        <f>(G16-K16)/K16</f>
        <v>0.30792917628945327</v>
      </c>
    </row>
    <row r="17" spans="3:17" x14ac:dyDescent="0.3">
      <c r="C17" s="5" t="s">
        <v>68</v>
      </c>
      <c r="D17" s="10" t="s">
        <v>40</v>
      </c>
      <c r="E17" s="7"/>
      <c r="G17" s="18">
        <v>16.989999999999998</v>
      </c>
      <c r="H17" s="18">
        <v>12.9</v>
      </c>
      <c r="I17" s="28">
        <v>15.99</v>
      </c>
      <c r="J17" s="29" t="s">
        <v>110</v>
      </c>
      <c r="K17" s="19"/>
      <c r="L17" s="19"/>
      <c r="M17" s="18">
        <v>16.89</v>
      </c>
      <c r="N17" s="34">
        <v>15.99</v>
      </c>
      <c r="P17" s="39">
        <f>G17-H17</f>
        <v>4.0899999999999981</v>
      </c>
      <c r="Q17" s="40">
        <f>(G17-H17)/H17</f>
        <v>0.31705426356589134</v>
      </c>
    </row>
    <row r="18" spans="3:17" x14ac:dyDescent="0.3">
      <c r="C18" s="5" t="s">
        <v>69</v>
      </c>
      <c r="D18" s="10" t="s">
        <v>134</v>
      </c>
      <c r="E18" s="7"/>
      <c r="G18" s="18" t="s">
        <v>133</v>
      </c>
      <c r="H18" s="18">
        <v>10.9</v>
      </c>
      <c r="I18" s="28"/>
      <c r="J18" s="21"/>
      <c r="K18" s="18">
        <v>55.94</v>
      </c>
      <c r="L18" s="25">
        <v>59.99</v>
      </c>
      <c r="M18" s="19"/>
      <c r="N18" s="34"/>
      <c r="P18" s="39">
        <v>49.09</v>
      </c>
      <c r="Q18" s="41">
        <f>(L18-H18)/H18</f>
        <v>4.5036697247706421</v>
      </c>
    </row>
    <row r="19" spans="3:17" x14ac:dyDescent="0.3">
      <c r="C19" s="5" t="s">
        <v>70</v>
      </c>
      <c r="D19" s="10" t="s">
        <v>44</v>
      </c>
      <c r="E19" s="7"/>
      <c r="G19" s="18">
        <v>13.98</v>
      </c>
      <c r="H19" s="19"/>
      <c r="I19" s="28">
        <v>55.99</v>
      </c>
      <c r="J19" s="21"/>
      <c r="K19" s="18">
        <v>56.99</v>
      </c>
      <c r="L19" s="25">
        <v>59.99</v>
      </c>
      <c r="M19" s="19"/>
      <c r="N19" s="34"/>
      <c r="P19" s="39">
        <v>46.01</v>
      </c>
      <c r="Q19" s="40">
        <f>(L19-G19)/G19</f>
        <v>3.2911301859799718</v>
      </c>
    </row>
    <row r="20" spans="3:17" x14ac:dyDescent="0.3">
      <c r="C20" s="5" t="s">
        <v>71</v>
      </c>
      <c r="D20" s="10" t="s">
        <v>45</v>
      </c>
      <c r="E20" s="7"/>
      <c r="G20" s="19"/>
      <c r="H20" s="19"/>
      <c r="I20" s="28"/>
      <c r="J20" s="21"/>
      <c r="K20" s="18">
        <v>56.99</v>
      </c>
      <c r="L20" s="19"/>
      <c r="M20" s="19"/>
      <c r="N20" s="34"/>
      <c r="P20" s="39"/>
      <c r="Q20" s="40"/>
    </row>
    <row r="21" spans="3:17" x14ac:dyDescent="0.3">
      <c r="C21" s="5" t="s">
        <v>72</v>
      </c>
      <c r="D21" s="10" t="s">
        <v>135</v>
      </c>
      <c r="E21" s="7"/>
      <c r="G21" s="19"/>
      <c r="H21" s="18">
        <v>79.900000000000006</v>
      </c>
      <c r="I21" s="28"/>
      <c r="J21" s="21"/>
      <c r="K21" s="18">
        <v>97.99</v>
      </c>
      <c r="L21" s="25">
        <v>89.99</v>
      </c>
      <c r="M21" s="19"/>
      <c r="N21" s="34"/>
      <c r="P21" s="39">
        <v>18.09</v>
      </c>
      <c r="Q21" s="40">
        <f>(K21-H21)/H21</f>
        <v>0.22640801001251548</v>
      </c>
    </row>
    <row r="22" spans="3:17" x14ac:dyDescent="0.3">
      <c r="C22" s="5" t="s">
        <v>18</v>
      </c>
      <c r="D22" s="11" t="s">
        <v>136</v>
      </c>
      <c r="E22" s="7"/>
      <c r="G22" s="19"/>
      <c r="H22" s="18" t="s">
        <v>118</v>
      </c>
      <c r="I22" s="30">
        <v>55.99</v>
      </c>
      <c r="J22" s="29" t="s">
        <v>111</v>
      </c>
      <c r="K22" s="19"/>
      <c r="L22" s="19"/>
      <c r="M22" s="19"/>
      <c r="N22" s="34"/>
      <c r="P22" s="39">
        <v>3.96</v>
      </c>
      <c r="Q22" s="40">
        <f>(J22-I22)/I22</f>
        <v>7.0726915520628694E-2</v>
      </c>
    </row>
    <row r="23" spans="3:17" x14ac:dyDescent="0.3">
      <c r="C23" s="5" t="s">
        <v>22</v>
      </c>
      <c r="D23" s="11" t="s">
        <v>26</v>
      </c>
      <c r="E23" s="7"/>
      <c r="G23" s="19"/>
      <c r="H23" s="18">
        <v>89.9</v>
      </c>
      <c r="I23" s="28"/>
      <c r="J23" s="29" t="s">
        <v>112</v>
      </c>
      <c r="K23" s="18">
        <v>99.9</v>
      </c>
      <c r="L23" s="19"/>
      <c r="M23" s="18">
        <v>89.9</v>
      </c>
      <c r="N23" s="34">
        <v>99.9</v>
      </c>
      <c r="P23" s="39">
        <v>10</v>
      </c>
      <c r="Q23" s="40">
        <f>(N23-M23)/M23</f>
        <v>0.11123470522803114</v>
      </c>
    </row>
    <row r="24" spans="3:17" x14ac:dyDescent="0.3">
      <c r="C24" s="5" t="s">
        <v>24</v>
      </c>
      <c r="D24" s="11" t="s">
        <v>26</v>
      </c>
      <c r="E24" s="7"/>
      <c r="G24" s="19"/>
      <c r="H24" s="19"/>
      <c r="I24" s="28"/>
      <c r="J24" s="21"/>
      <c r="K24" s="18">
        <v>99.9</v>
      </c>
      <c r="L24" s="19"/>
      <c r="M24" s="19"/>
      <c r="N24" s="34"/>
      <c r="P24" s="39"/>
      <c r="Q24" s="40"/>
    </row>
    <row r="25" spans="3:17" x14ac:dyDescent="0.3">
      <c r="C25" s="5" t="s">
        <v>16</v>
      </c>
      <c r="D25" s="11" t="s">
        <v>31</v>
      </c>
      <c r="E25" s="7"/>
      <c r="G25" s="19"/>
      <c r="H25" s="18" t="s">
        <v>119</v>
      </c>
      <c r="I25" s="28">
        <v>79.989999999999995</v>
      </c>
      <c r="J25" s="29">
        <v>87</v>
      </c>
      <c r="K25" s="18">
        <v>91.99</v>
      </c>
      <c r="L25" s="19"/>
      <c r="M25" s="18">
        <v>74.8</v>
      </c>
      <c r="N25" s="34"/>
      <c r="P25" s="39">
        <v>17.190000000000001</v>
      </c>
      <c r="Q25" s="40">
        <f>(K25-M25)/M25</f>
        <v>0.22981283422459892</v>
      </c>
    </row>
    <row r="26" spans="3:17" x14ac:dyDescent="0.3">
      <c r="C26" s="5" t="s">
        <v>14</v>
      </c>
      <c r="D26" s="11" t="s">
        <v>54</v>
      </c>
      <c r="E26" s="7"/>
      <c r="G26" s="19"/>
      <c r="H26" s="19"/>
      <c r="I26" s="28"/>
      <c r="J26" s="21"/>
      <c r="K26" s="18">
        <v>121.9</v>
      </c>
      <c r="L26" s="25">
        <v>119.99</v>
      </c>
      <c r="M26" s="18">
        <v>118.8</v>
      </c>
      <c r="N26" s="34"/>
      <c r="P26" s="39">
        <v>3</v>
      </c>
      <c r="Q26" s="40">
        <f>(K26-M26)/M26</f>
        <v>2.6094276094276166E-2</v>
      </c>
    </row>
    <row r="27" spans="3:17" x14ac:dyDescent="0.3">
      <c r="C27" s="5" t="s">
        <v>21</v>
      </c>
      <c r="D27" s="11" t="s">
        <v>137</v>
      </c>
      <c r="E27" s="7"/>
      <c r="G27" s="19"/>
      <c r="H27" s="18">
        <v>69.900000000000006</v>
      </c>
      <c r="I27" s="28">
        <v>55.99</v>
      </c>
      <c r="J27" s="29" t="s">
        <v>111</v>
      </c>
      <c r="K27" s="18">
        <v>56.99</v>
      </c>
      <c r="L27" s="25">
        <v>59.99</v>
      </c>
      <c r="M27" s="19"/>
      <c r="N27" s="34"/>
      <c r="P27" s="39">
        <v>13.91</v>
      </c>
      <c r="Q27" s="40">
        <f>(H27-I27)/I27</f>
        <v>0.24843722093230941</v>
      </c>
    </row>
    <row r="28" spans="3:17" x14ac:dyDescent="0.3">
      <c r="C28" s="5" t="s">
        <v>21</v>
      </c>
      <c r="D28" s="11" t="s">
        <v>32</v>
      </c>
      <c r="E28" s="7"/>
      <c r="G28" s="19"/>
      <c r="H28" s="18">
        <v>75.900000000000006</v>
      </c>
      <c r="I28" s="28"/>
      <c r="J28" s="21"/>
      <c r="K28" s="18">
        <v>81.99</v>
      </c>
      <c r="L28" s="25">
        <v>79.989999999999995</v>
      </c>
      <c r="M28" s="18">
        <v>75.900000000000006</v>
      </c>
      <c r="N28" s="34"/>
      <c r="P28" s="39">
        <v>6.09</v>
      </c>
      <c r="Q28" s="40">
        <f>(K28-H28)/H28</f>
        <v>8.0237154150197484E-2</v>
      </c>
    </row>
    <row r="29" spans="3:17" x14ac:dyDescent="0.3">
      <c r="C29" s="5" t="s">
        <v>23</v>
      </c>
      <c r="D29" s="11" t="s">
        <v>26</v>
      </c>
      <c r="E29" s="7"/>
      <c r="G29" s="19"/>
      <c r="H29" s="18">
        <v>89.9</v>
      </c>
      <c r="I29" s="28"/>
      <c r="J29" s="29" t="s">
        <v>112</v>
      </c>
      <c r="K29" s="18">
        <v>99.9</v>
      </c>
      <c r="L29" s="19"/>
      <c r="M29" s="18">
        <v>89.9</v>
      </c>
      <c r="N29" s="34">
        <v>99.9</v>
      </c>
      <c r="P29" s="39">
        <v>10</v>
      </c>
      <c r="Q29" s="40">
        <f>(J29-M29)/M29</f>
        <v>0.10122358175750827</v>
      </c>
    </row>
    <row r="30" spans="3:17" x14ac:dyDescent="0.3">
      <c r="C30" s="5" t="s">
        <v>15</v>
      </c>
      <c r="D30" s="11" t="s">
        <v>44</v>
      </c>
      <c r="E30" s="7"/>
      <c r="G30" s="19"/>
      <c r="H30" s="19"/>
      <c r="I30" s="30" t="s">
        <v>116</v>
      </c>
      <c r="J30" s="29" t="s">
        <v>111</v>
      </c>
      <c r="K30" s="18">
        <v>56.99</v>
      </c>
      <c r="L30" s="19"/>
      <c r="M30" s="18">
        <v>51.9</v>
      </c>
      <c r="N30" s="34"/>
      <c r="P30" s="39">
        <v>8.0500000000000007</v>
      </c>
      <c r="Q30" s="40">
        <f>(J30-M30)/M30</f>
        <v>0.15510597302504825</v>
      </c>
    </row>
    <row r="31" spans="3:17" x14ac:dyDescent="0.3">
      <c r="C31" s="5" t="s">
        <v>13</v>
      </c>
      <c r="D31" s="11" t="s">
        <v>55</v>
      </c>
      <c r="E31" s="7"/>
      <c r="G31" s="19"/>
      <c r="H31" s="19"/>
      <c r="I31" s="28"/>
      <c r="J31" s="21"/>
      <c r="K31" s="18">
        <v>121.9</v>
      </c>
      <c r="L31" s="25">
        <v>199.99</v>
      </c>
      <c r="M31" s="18">
        <v>111.9</v>
      </c>
      <c r="N31" s="34"/>
      <c r="P31" s="42">
        <v>88.09</v>
      </c>
      <c r="Q31" s="40">
        <f>(L31-M31)/M31</f>
        <v>0.78722073279714033</v>
      </c>
    </row>
    <row r="32" spans="3:17" x14ac:dyDescent="0.3">
      <c r="C32" s="5" t="s">
        <v>17</v>
      </c>
      <c r="D32" s="11" t="s">
        <v>56</v>
      </c>
      <c r="E32" s="7"/>
      <c r="G32" s="19"/>
      <c r="H32" s="18" t="s">
        <v>120</v>
      </c>
      <c r="I32" s="28"/>
      <c r="J32" s="29" t="s">
        <v>113</v>
      </c>
      <c r="K32" s="18">
        <v>57.99</v>
      </c>
      <c r="L32" s="25">
        <v>59.99</v>
      </c>
      <c r="M32" s="18">
        <v>52.9</v>
      </c>
      <c r="N32" s="34"/>
      <c r="P32" s="39">
        <v>12.09</v>
      </c>
      <c r="Q32" s="40">
        <f>(J32-M32)/M32</f>
        <v>0.22854442344045361</v>
      </c>
    </row>
    <row r="33" spans="3:17" x14ac:dyDescent="0.3">
      <c r="C33" s="5" t="s">
        <v>19</v>
      </c>
      <c r="D33" s="11" t="s">
        <v>57</v>
      </c>
      <c r="E33" s="7"/>
      <c r="G33" s="19"/>
      <c r="H33" s="18">
        <v>79.900000000000006</v>
      </c>
      <c r="I33" s="28">
        <v>79.989999999999995</v>
      </c>
      <c r="J33" s="29" t="s">
        <v>114</v>
      </c>
      <c r="K33" s="18">
        <v>87.99</v>
      </c>
      <c r="L33" s="19"/>
      <c r="M33" s="19"/>
      <c r="N33" s="34">
        <v>89.9</v>
      </c>
      <c r="P33" s="39">
        <v>13.1</v>
      </c>
      <c r="Q33" s="40">
        <f>(J33-H33)/H33</f>
        <v>0.16395494367959942</v>
      </c>
    </row>
    <row r="34" spans="3:17" x14ac:dyDescent="0.3">
      <c r="C34" s="5" t="s">
        <v>20</v>
      </c>
      <c r="D34" s="11" t="s">
        <v>50</v>
      </c>
      <c r="E34" s="7"/>
      <c r="G34" s="19"/>
      <c r="H34" s="18">
        <v>59.9</v>
      </c>
      <c r="I34" s="28"/>
      <c r="J34" s="29" t="s">
        <v>113</v>
      </c>
      <c r="K34" s="18">
        <v>56.99</v>
      </c>
      <c r="L34" s="25">
        <v>59.99</v>
      </c>
      <c r="M34" s="18">
        <v>59.9</v>
      </c>
      <c r="N34" s="34">
        <v>59.9</v>
      </c>
      <c r="P34" s="39">
        <v>8</v>
      </c>
      <c r="Q34" s="40">
        <f>(J34-K34)/K34</f>
        <v>0.14037550447446909</v>
      </c>
    </row>
    <row r="35" spans="3:17" x14ac:dyDescent="0.3">
      <c r="C35" s="4" t="s">
        <v>73</v>
      </c>
      <c r="D35" s="10" t="s">
        <v>47</v>
      </c>
      <c r="E35" s="7"/>
      <c r="G35" s="19"/>
      <c r="H35" s="19"/>
      <c r="I35" s="28"/>
      <c r="J35" s="21"/>
      <c r="K35" s="19"/>
      <c r="L35" s="19"/>
      <c r="M35" s="19"/>
      <c r="N35" s="34"/>
      <c r="P35" s="7"/>
      <c r="Q35" s="40"/>
    </row>
    <row r="36" spans="3:17" x14ac:dyDescent="0.3">
      <c r="C36" s="5" t="s">
        <v>74</v>
      </c>
      <c r="D36" s="10" t="s">
        <v>49</v>
      </c>
      <c r="E36" s="7"/>
      <c r="G36" s="19"/>
      <c r="H36" s="18">
        <v>59.9</v>
      </c>
      <c r="I36" s="28"/>
      <c r="J36" s="31" t="s">
        <v>115</v>
      </c>
      <c r="K36" s="18">
        <v>56.99</v>
      </c>
      <c r="L36" s="25">
        <v>79.989999999999995</v>
      </c>
      <c r="M36" s="19"/>
      <c r="N36" s="34"/>
      <c r="P36" s="39">
        <v>30.01</v>
      </c>
      <c r="Q36" s="40">
        <f>(J36-K36)/K36</f>
        <v>0.52658361115985253</v>
      </c>
    </row>
    <row r="37" spans="3:17" ht="15" x14ac:dyDescent="0.25">
      <c r="C37" s="2" t="s">
        <v>0</v>
      </c>
      <c r="D37" s="9" t="s">
        <v>25</v>
      </c>
      <c r="E37" s="3" t="s">
        <v>60</v>
      </c>
      <c r="G37" s="3" t="s">
        <v>60</v>
      </c>
      <c r="H37" s="3" t="s">
        <v>60</v>
      </c>
      <c r="I37" s="15" t="s">
        <v>60</v>
      </c>
      <c r="J37" s="15" t="s">
        <v>60</v>
      </c>
      <c r="K37" s="3" t="s">
        <v>60</v>
      </c>
      <c r="L37" s="3" t="s">
        <v>60</v>
      </c>
      <c r="M37" s="3" t="s">
        <v>60</v>
      </c>
      <c r="N37" s="3" t="s">
        <v>60</v>
      </c>
      <c r="P37" s="37"/>
      <c r="Q37" s="38"/>
    </row>
    <row r="38" spans="3:17" x14ac:dyDescent="0.3">
      <c r="C38" s="4" t="s">
        <v>75</v>
      </c>
      <c r="D38" s="10" t="s">
        <v>27</v>
      </c>
      <c r="E38" s="7"/>
      <c r="G38" s="19"/>
      <c r="H38" s="19"/>
      <c r="I38" s="22"/>
      <c r="J38" s="23"/>
      <c r="K38" s="19"/>
      <c r="L38" s="19"/>
      <c r="M38" s="18">
        <v>62.79</v>
      </c>
      <c r="N38" s="34"/>
      <c r="P38" s="39"/>
      <c r="Q38" s="40"/>
    </row>
    <row r="39" spans="3:17" x14ac:dyDescent="0.3">
      <c r="C39" s="5" t="s">
        <v>76</v>
      </c>
      <c r="D39" s="10" t="s">
        <v>28</v>
      </c>
      <c r="E39" s="7"/>
      <c r="G39" s="19"/>
      <c r="H39" s="19"/>
      <c r="I39" s="22"/>
      <c r="J39" s="21"/>
      <c r="K39" s="19"/>
      <c r="L39" s="19"/>
      <c r="M39" s="19"/>
      <c r="N39" s="34"/>
      <c r="P39" s="39"/>
      <c r="Q39" s="40"/>
    </row>
    <row r="40" spans="3:17" x14ac:dyDescent="0.3">
      <c r="C40" s="5" t="s">
        <v>77</v>
      </c>
      <c r="D40" s="10" t="s">
        <v>30</v>
      </c>
      <c r="E40" s="7"/>
      <c r="G40" s="19"/>
      <c r="H40" s="19"/>
      <c r="I40" s="22"/>
      <c r="J40" s="21"/>
      <c r="K40" s="19"/>
      <c r="L40" s="19"/>
      <c r="M40" s="19"/>
      <c r="N40" s="34"/>
      <c r="P40" s="39"/>
      <c r="Q40" s="40"/>
    </row>
    <row r="41" spans="3:17" x14ac:dyDescent="0.3">
      <c r="C41" s="5" t="s">
        <v>78</v>
      </c>
      <c r="D41" s="10" t="s">
        <v>30</v>
      </c>
      <c r="E41" s="7"/>
      <c r="G41" s="19"/>
      <c r="H41" s="19"/>
      <c r="I41" s="22"/>
      <c r="J41" s="21"/>
      <c r="K41" s="19"/>
      <c r="L41" s="19"/>
      <c r="M41" s="19"/>
      <c r="N41" s="34"/>
      <c r="P41" s="39"/>
      <c r="Q41" s="40"/>
    </row>
    <row r="42" spans="3:17" x14ac:dyDescent="0.3">
      <c r="C42" s="4" t="s">
        <v>79</v>
      </c>
      <c r="D42" s="10" t="s">
        <v>35</v>
      </c>
      <c r="E42" s="7"/>
      <c r="G42" s="19"/>
      <c r="H42" s="18">
        <v>98.9</v>
      </c>
      <c r="I42" s="22">
        <v>89.99</v>
      </c>
      <c r="J42" s="26" t="s">
        <v>112</v>
      </c>
      <c r="K42" s="19"/>
      <c r="L42" s="25">
        <v>99.9</v>
      </c>
      <c r="M42" s="19"/>
      <c r="N42" s="34">
        <v>99.9</v>
      </c>
      <c r="P42" s="39">
        <v>9.91</v>
      </c>
      <c r="Q42" s="40">
        <f>(N42-I42)/I42</f>
        <v>0.11012334703855997</v>
      </c>
    </row>
    <row r="43" spans="3:17" x14ac:dyDescent="0.3">
      <c r="C43" s="4" t="s">
        <v>80</v>
      </c>
      <c r="D43" s="10" t="s">
        <v>38</v>
      </c>
      <c r="E43" s="7"/>
      <c r="G43" s="19"/>
      <c r="H43" s="18">
        <v>69</v>
      </c>
      <c r="I43" s="22">
        <v>65.989999999999995</v>
      </c>
      <c r="J43" s="21"/>
      <c r="K43" s="19"/>
      <c r="L43" s="19"/>
      <c r="M43" s="19"/>
      <c r="N43" s="34"/>
      <c r="P43" s="39">
        <v>3.01</v>
      </c>
      <c r="Q43" s="40">
        <f>(H43-I43)/I43</f>
        <v>4.5612971662373165E-2</v>
      </c>
    </row>
    <row r="44" spans="3:17" x14ac:dyDescent="0.3">
      <c r="C44" s="5" t="s">
        <v>81</v>
      </c>
      <c r="D44" s="10" t="s">
        <v>28</v>
      </c>
      <c r="E44" s="7"/>
      <c r="G44" s="19"/>
      <c r="H44" s="19"/>
      <c r="I44" s="22"/>
      <c r="J44" s="21"/>
      <c r="K44" s="19"/>
      <c r="L44" s="19"/>
      <c r="M44" s="19"/>
      <c r="N44" s="34"/>
      <c r="P44" s="39"/>
      <c r="Q44" s="40"/>
    </row>
    <row r="45" spans="3:17" x14ac:dyDescent="0.3">
      <c r="C45" s="5" t="s">
        <v>82</v>
      </c>
      <c r="D45" s="10" t="s">
        <v>42</v>
      </c>
      <c r="E45" s="7"/>
      <c r="G45" s="19"/>
      <c r="H45" s="19"/>
      <c r="I45" s="22"/>
      <c r="J45" s="21"/>
      <c r="K45" s="19"/>
      <c r="L45" s="19"/>
      <c r="M45" s="19"/>
      <c r="N45" s="34"/>
      <c r="P45" s="39"/>
      <c r="Q45" s="40"/>
    </row>
    <row r="46" spans="3:17" x14ac:dyDescent="0.3">
      <c r="C46" s="5" t="s">
        <v>83</v>
      </c>
      <c r="D46" s="10" t="s">
        <v>42</v>
      </c>
      <c r="E46" s="7"/>
      <c r="G46" s="19"/>
      <c r="H46" s="19"/>
      <c r="I46" s="22"/>
      <c r="J46" s="21"/>
      <c r="K46" s="19"/>
      <c r="L46" s="19"/>
      <c r="M46" s="19"/>
      <c r="N46" s="34"/>
      <c r="P46" s="39"/>
      <c r="Q46" s="40"/>
    </row>
    <row r="47" spans="3:17" x14ac:dyDescent="0.3">
      <c r="C47" s="4" t="s">
        <v>0</v>
      </c>
      <c r="D47" s="10" t="s">
        <v>43</v>
      </c>
      <c r="E47" s="7"/>
      <c r="G47" s="19"/>
      <c r="H47" s="18">
        <v>6.99</v>
      </c>
      <c r="I47" s="22">
        <v>8.99</v>
      </c>
      <c r="J47" s="21"/>
      <c r="K47" s="19"/>
      <c r="L47" s="19"/>
      <c r="M47" s="19"/>
      <c r="N47" s="34">
        <v>7.99</v>
      </c>
      <c r="P47" s="39">
        <v>2</v>
      </c>
      <c r="Q47" s="40">
        <f>(I47-H47)/H47</f>
        <v>0.28612303290414876</v>
      </c>
    </row>
    <row r="48" spans="3:17" x14ac:dyDescent="0.3">
      <c r="C48" s="5" t="s">
        <v>84</v>
      </c>
      <c r="D48" s="10" t="s">
        <v>30</v>
      </c>
      <c r="E48" s="7"/>
      <c r="G48" s="19"/>
      <c r="H48" s="18">
        <v>49</v>
      </c>
      <c r="I48" s="22"/>
      <c r="J48" s="21"/>
      <c r="K48" s="19"/>
      <c r="L48" s="19"/>
      <c r="M48" s="19"/>
      <c r="N48" s="34"/>
      <c r="P48" s="39"/>
      <c r="Q48" s="40"/>
    </row>
    <row r="49" spans="3:17" x14ac:dyDescent="0.3">
      <c r="C49" s="5" t="s">
        <v>1</v>
      </c>
      <c r="D49" s="10" t="s">
        <v>58</v>
      </c>
      <c r="E49" s="7"/>
      <c r="G49" s="19"/>
      <c r="H49" s="19"/>
      <c r="I49" s="22"/>
      <c r="J49" s="26" t="s">
        <v>122</v>
      </c>
      <c r="K49" s="19"/>
      <c r="L49" s="19"/>
      <c r="M49" s="19"/>
      <c r="N49" s="34"/>
      <c r="P49" s="39"/>
      <c r="Q49" s="40"/>
    </row>
    <row r="50" spans="3:17" x14ac:dyDescent="0.3">
      <c r="C50" s="5" t="s">
        <v>3</v>
      </c>
      <c r="D50" s="10" t="s">
        <v>33</v>
      </c>
      <c r="E50" s="7"/>
      <c r="G50" s="19"/>
      <c r="H50" s="18">
        <v>49</v>
      </c>
      <c r="I50" s="22"/>
      <c r="J50" s="26" t="s">
        <v>121</v>
      </c>
      <c r="K50" s="19"/>
      <c r="L50" s="19"/>
      <c r="M50" s="19"/>
      <c r="N50" s="34"/>
      <c r="P50" s="39">
        <v>0.95</v>
      </c>
      <c r="Q50" s="40">
        <f>(J50-H50)/H50</f>
        <v>1.9387755102040875E-2</v>
      </c>
    </row>
    <row r="51" spans="3:17" x14ac:dyDescent="0.3">
      <c r="C51" s="5" t="s">
        <v>4</v>
      </c>
      <c r="D51" s="10" t="s">
        <v>33</v>
      </c>
      <c r="E51" s="7"/>
      <c r="G51" s="19"/>
      <c r="H51" s="18">
        <v>49</v>
      </c>
      <c r="I51" s="22"/>
      <c r="J51" s="26" t="s">
        <v>121</v>
      </c>
      <c r="K51" s="19"/>
      <c r="L51" s="19"/>
      <c r="M51" s="19"/>
      <c r="N51" s="34"/>
      <c r="P51" s="39">
        <v>0.95</v>
      </c>
      <c r="Q51" s="40">
        <f>(J51-H51)/H51</f>
        <v>1.9387755102040875E-2</v>
      </c>
    </row>
    <row r="52" spans="3:17" x14ac:dyDescent="0.3">
      <c r="C52" s="5" t="s">
        <v>2</v>
      </c>
      <c r="D52" s="10" t="s">
        <v>38</v>
      </c>
      <c r="E52" s="7"/>
      <c r="G52" s="19"/>
      <c r="H52" s="18">
        <v>69</v>
      </c>
      <c r="I52" s="22">
        <v>65.989999999999995</v>
      </c>
      <c r="J52" s="26" t="s">
        <v>122</v>
      </c>
      <c r="K52" s="19"/>
      <c r="L52" s="19"/>
      <c r="M52" s="19"/>
      <c r="N52" s="34"/>
      <c r="P52" s="39">
        <v>3.96</v>
      </c>
      <c r="Q52" s="40">
        <f>(J52-I52)/I52</f>
        <v>6.0009092286710232E-2</v>
      </c>
    </row>
    <row r="53" spans="3:17" x14ac:dyDescent="0.3">
      <c r="C53" s="5" t="s">
        <v>5</v>
      </c>
      <c r="D53" s="10" t="s">
        <v>47</v>
      </c>
      <c r="E53" s="7"/>
      <c r="G53" s="19"/>
      <c r="H53" s="19"/>
      <c r="I53" s="22"/>
      <c r="J53" s="24"/>
      <c r="K53" s="19"/>
      <c r="L53" s="25">
        <v>49.99</v>
      </c>
      <c r="M53" s="19"/>
      <c r="N53" s="34"/>
      <c r="P53" s="39"/>
      <c r="Q53" s="40"/>
    </row>
    <row r="54" spans="3:17" ht="15" x14ac:dyDescent="0.25">
      <c r="C54" s="2" t="s">
        <v>6</v>
      </c>
      <c r="D54" s="9" t="s">
        <v>25</v>
      </c>
      <c r="E54" s="3" t="s">
        <v>60</v>
      </c>
      <c r="G54" s="3" t="s">
        <v>60</v>
      </c>
      <c r="H54" s="3" t="s">
        <v>60</v>
      </c>
      <c r="I54" s="15" t="s">
        <v>60</v>
      </c>
      <c r="J54" s="33" t="s">
        <v>126</v>
      </c>
      <c r="K54" s="3" t="s">
        <v>60</v>
      </c>
      <c r="L54" s="3" t="s">
        <v>60</v>
      </c>
      <c r="M54" s="3" t="s">
        <v>60</v>
      </c>
      <c r="N54" s="3" t="s">
        <v>60</v>
      </c>
      <c r="P54" s="37"/>
      <c r="Q54" s="38"/>
    </row>
    <row r="55" spans="3:17" x14ac:dyDescent="0.3">
      <c r="C55" s="5" t="s">
        <v>10</v>
      </c>
      <c r="D55" s="11" t="s">
        <v>52</v>
      </c>
      <c r="E55" s="7"/>
      <c r="G55" s="19"/>
      <c r="H55" s="18">
        <v>59.9</v>
      </c>
      <c r="I55" s="17"/>
      <c r="J55" s="23"/>
      <c r="K55" s="19"/>
      <c r="L55" s="19"/>
      <c r="M55" s="19"/>
      <c r="N55" s="34"/>
      <c r="P55" s="39"/>
      <c r="Q55" s="40"/>
    </row>
    <row r="56" spans="3:17" x14ac:dyDescent="0.3">
      <c r="C56" s="5" t="s">
        <v>9</v>
      </c>
      <c r="D56" s="12" t="s">
        <v>51</v>
      </c>
      <c r="E56" s="7"/>
      <c r="G56" s="19"/>
      <c r="H56" s="18">
        <v>49.9</v>
      </c>
      <c r="I56" s="17"/>
      <c r="J56" s="21"/>
      <c r="K56" s="19"/>
      <c r="L56" s="25">
        <v>49.99</v>
      </c>
      <c r="M56" s="19"/>
      <c r="N56" s="34"/>
      <c r="P56" s="39">
        <v>0.09</v>
      </c>
      <c r="Q56" s="40">
        <f>(L56-H56)/H56</f>
        <v>1.803607214428926E-3</v>
      </c>
    </row>
    <row r="57" spans="3:17" x14ac:dyDescent="0.3">
      <c r="C57" s="5" t="s">
        <v>11</v>
      </c>
      <c r="D57" s="11" t="s">
        <v>42</v>
      </c>
      <c r="E57" s="7"/>
      <c r="G57" s="19"/>
      <c r="H57" s="18">
        <v>49.9</v>
      </c>
      <c r="I57" s="17"/>
      <c r="J57" s="26" t="s">
        <v>121</v>
      </c>
      <c r="K57" s="19"/>
      <c r="L57" s="25">
        <v>49.99</v>
      </c>
      <c r="M57" s="19"/>
      <c r="N57" s="34">
        <v>49.9</v>
      </c>
      <c r="P57" s="39">
        <v>0.09</v>
      </c>
      <c r="Q57" s="40">
        <f>(L57-N57)/N57</f>
        <v>1.803607214428926E-3</v>
      </c>
    </row>
    <row r="58" spans="3:17" x14ac:dyDescent="0.3">
      <c r="C58" s="5" t="s">
        <v>7</v>
      </c>
      <c r="D58" s="11" t="s">
        <v>46</v>
      </c>
      <c r="E58" s="7"/>
      <c r="G58" s="19"/>
      <c r="H58" s="18">
        <v>69</v>
      </c>
      <c r="I58" s="17"/>
      <c r="J58" s="26" t="s">
        <v>122</v>
      </c>
      <c r="K58" s="19"/>
      <c r="L58" s="19"/>
      <c r="M58" s="19"/>
      <c r="N58" s="34"/>
      <c r="P58" s="39">
        <v>0.95</v>
      </c>
      <c r="Q58" s="40">
        <f>(J58-H58)/H58</f>
        <v>1.3768115942029027E-2</v>
      </c>
    </row>
    <row r="59" spans="3:17" x14ac:dyDescent="0.3">
      <c r="C59" s="5" t="s">
        <v>8</v>
      </c>
      <c r="D59" s="11" t="s">
        <v>46</v>
      </c>
      <c r="E59" s="7"/>
      <c r="G59" s="19"/>
      <c r="H59" s="19"/>
      <c r="I59" s="17"/>
      <c r="J59" s="21"/>
      <c r="K59" s="19"/>
      <c r="L59" s="19"/>
      <c r="M59" s="19"/>
      <c r="N59" s="34"/>
      <c r="P59" s="39"/>
      <c r="Q59" s="40"/>
    </row>
    <row r="60" spans="3:17" x14ac:dyDescent="0.3">
      <c r="C60" s="5" t="s">
        <v>85</v>
      </c>
      <c r="D60" s="10" t="s">
        <v>36</v>
      </c>
      <c r="E60" s="7"/>
      <c r="G60" s="19"/>
      <c r="H60" s="18" t="s">
        <v>123</v>
      </c>
      <c r="I60" s="17"/>
      <c r="J60" s="21"/>
      <c r="K60" s="19"/>
      <c r="L60" s="19"/>
      <c r="M60" s="19"/>
      <c r="N60" s="34"/>
      <c r="P60" s="39"/>
      <c r="Q60" s="40"/>
    </row>
    <row r="61" spans="3:17" x14ac:dyDescent="0.3">
      <c r="C61" s="5" t="s">
        <v>86</v>
      </c>
      <c r="D61" s="10" t="s">
        <v>37</v>
      </c>
      <c r="E61" s="7"/>
      <c r="G61" s="19"/>
      <c r="H61" s="18" t="s">
        <v>124</v>
      </c>
      <c r="I61" s="17"/>
      <c r="J61" s="21"/>
      <c r="K61" s="19"/>
      <c r="L61" s="19"/>
      <c r="M61" s="19"/>
      <c r="N61" s="34"/>
      <c r="P61" s="39"/>
      <c r="Q61" s="40"/>
    </row>
    <row r="62" spans="3:17" x14ac:dyDescent="0.3">
      <c r="C62" s="5" t="s">
        <v>87</v>
      </c>
      <c r="D62" s="10" t="s">
        <v>39</v>
      </c>
      <c r="E62" s="7"/>
      <c r="G62" s="19"/>
      <c r="H62" s="19"/>
      <c r="I62" s="17"/>
      <c r="J62" s="21"/>
      <c r="K62" s="19"/>
      <c r="L62" s="19"/>
      <c r="M62" s="19"/>
      <c r="N62" s="34"/>
      <c r="P62" s="39"/>
      <c r="Q62" s="40"/>
    </row>
    <row r="63" spans="3:17" x14ac:dyDescent="0.3">
      <c r="C63" s="5" t="s">
        <v>88</v>
      </c>
      <c r="D63" s="10" t="s">
        <v>41</v>
      </c>
      <c r="E63" s="7"/>
      <c r="G63" s="19"/>
      <c r="H63" s="18">
        <v>49.9</v>
      </c>
      <c r="I63" s="17"/>
      <c r="J63" s="21"/>
      <c r="K63" s="19"/>
      <c r="L63" s="19"/>
      <c r="M63" s="19"/>
      <c r="N63" s="34"/>
      <c r="P63" s="39"/>
      <c r="Q63" s="40"/>
    </row>
    <row r="64" spans="3:17" x14ac:dyDescent="0.3">
      <c r="C64" s="5" t="s">
        <v>89</v>
      </c>
      <c r="D64" s="10" t="s">
        <v>138</v>
      </c>
      <c r="E64" s="7"/>
      <c r="G64" s="19"/>
      <c r="H64" s="18">
        <v>12.9</v>
      </c>
      <c r="I64" s="17"/>
      <c r="J64" s="27" t="s">
        <v>125</v>
      </c>
      <c r="K64" s="19"/>
      <c r="L64" s="25">
        <v>14.99</v>
      </c>
      <c r="M64" s="18">
        <v>15.98</v>
      </c>
      <c r="N64" s="34"/>
      <c r="P64" s="39">
        <v>3.08</v>
      </c>
      <c r="Q64" s="40">
        <f>(M64-H64)/H64</f>
        <v>0.23875968992248062</v>
      </c>
    </row>
    <row r="65" spans="3:17" ht="19.5" x14ac:dyDescent="0.25">
      <c r="C65" s="2" t="s">
        <v>59</v>
      </c>
      <c r="D65" s="9" t="s">
        <v>25</v>
      </c>
      <c r="E65" s="3" t="s">
        <v>60</v>
      </c>
      <c r="G65" s="3" t="s">
        <v>60</v>
      </c>
      <c r="H65" s="3" t="s">
        <v>60</v>
      </c>
      <c r="I65" s="15" t="s">
        <v>60</v>
      </c>
      <c r="J65" s="16" t="s">
        <v>108</v>
      </c>
      <c r="K65" s="3" t="s">
        <v>60</v>
      </c>
      <c r="L65" s="3" t="s">
        <v>60</v>
      </c>
      <c r="M65" s="3" t="s">
        <v>60</v>
      </c>
      <c r="N65" s="3" t="s">
        <v>60</v>
      </c>
      <c r="P65" s="37"/>
      <c r="Q65" s="38"/>
    </row>
    <row r="66" spans="3:17" x14ac:dyDescent="0.3">
      <c r="C66" s="5" t="s">
        <v>90</v>
      </c>
      <c r="D66" s="10" t="s">
        <v>46</v>
      </c>
      <c r="E66" s="7"/>
      <c r="G66" s="19"/>
      <c r="H66" s="18">
        <v>69.900000000000006</v>
      </c>
      <c r="I66" s="22">
        <v>64.989999999999995</v>
      </c>
      <c r="J66" s="23"/>
      <c r="K66" s="19"/>
      <c r="L66" s="19"/>
      <c r="M66" s="19"/>
      <c r="N66" s="34">
        <v>69.900000000000006</v>
      </c>
      <c r="P66" s="39">
        <v>4.91</v>
      </c>
      <c r="Q66" s="40">
        <f>(N66-I66)/I66</f>
        <v>7.555008462840454E-2</v>
      </c>
    </row>
    <row r="67" spans="3:17" x14ac:dyDescent="0.3">
      <c r="C67" s="5" t="s">
        <v>91</v>
      </c>
      <c r="D67" s="10" t="s">
        <v>46</v>
      </c>
      <c r="E67" s="7"/>
      <c r="G67" s="19"/>
      <c r="H67" s="19"/>
      <c r="I67" s="22"/>
      <c r="J67" s="21"/>
      <c r="K67" s="19"/>
      <c r="L67" s="19"/>
      <c r="M67" s="19"/>
      <c r="N67" s="34"/>
      <c r="P67" s="39"/>
      <c r="Q67" s="40"/>
    </row>
    <row r="68" spans="3:17" x14ac:dyDescent="0.3">
      <c r="C68" s="5" t="s">
        <v>92</v>
      </c>
      <c r="D68" s="10" t="s">
        <v>46</v>
      </c>
      <c r="E68" s="7"/>
      <c r="G68" s="19"/>
      <c r="H68" s="19"/>
      <c r="I68" s="22"/>
      <c r="J68" s="21"/>
      <c r="K68" s="19"/>
      <c r="L68" s="19"/>
      <c r="M68" s="19"/>
      <c r="N68" s="34"/>
      <c r="P68" s="39"/>
      <c r="Q68" s="40"/>
    </row>
    <row r="69" spans="3:17" x14ac:dyDescent="0.3">
      <c r="C69" s="5" t="s">
        <v>93</v>
      </c>
      <c r="D69" s="10" t="s">
        <v>46</v>
      </c>
      <c r="E69" s="7"/>
      <c r="G69" s="19"/>
      <c r="H69" s="18">
        <v>69.900000000000006</v>
      </c>
      <c r="I69" s="22">
        <v>64.989999999999995</v>
      </c>
      <c r="J69" s="21"/>
      <c r="K69" s="19"/>
      <c r="L69" s="19"/>
      <c r="M69" s="19"/>
      <c r="N69" s="34"/>
      <c r="P69" s="39">
        <v>4.91</v>
      </c>
      <c r="Q69" s="40">
        <f>(H69-I69)/I69</f>
        <v>7.555008462840454E-2</v>
      </c>
    </row>
    <row r="70" spans="3:17" x14ac:dyDescent="0.3">
      <c r="C70" s="4" t="s">
        <v>94</v>
      </c>
      <c r="D70" s="10" t="s">
        <v>46</v>
      </c>
      <c r="E70" s="7"/>
      <c r="G70" s="19"/>
      <c r="H70" s="19"/>
      <c r="I70" s="22"/>
      <c r="J70" s="24"/>
      <c r="K70" s="19"/>
      <c r="L70" s="19"/>
      <c r="M70" s="19"/>
      <c r="N70" s="34"/>
      <c r="P70" s="39"/>
      <c r="Q70" s="40"/>
    </row>
    <row r="71" spans="3:17" ht="15" x14ac:dyDescent="0.25">
      <c r="C71" s="2" t="s">
        <v>53</v>
      </c>
      <c r="D71" s="9" t="s">
        <v>25</v>
      </c>
      <c r="E71" s="3" t="s">
        <v>60</v>
      </c>
      <c r="G71" s="3" t="s">
        <v>60</v>
      </c>
      <c r="H71" s="3" t="s">
        <v>60</v>
      </c>
      <c r="I71" s="15" t="s">
        <v>60</v>
      </c>
      <c r="J71" s="15" t="s">
        <v>60</v>
      </c>
      <c r="K71" s="3" t="s">
        <v>60</v>
      </c>
      <c r="L71" s="3" t="s">
        <v>60</v>
      </c>
      <c r="M71" s="3" t="s">
        <v>60</v>
      </c>
      <c r="N71" s="3" t="s">
        <v>60</v>
      </c>
      <c r="P71" s="37"/>
      <c r="Q71" s="38"/>
    </row>
    <row r="72" spans="3:17" x14ac:dyDescent="0.3">
      <c r="C72" s="5" t="s">
        <v>95</v>
      </c>
      <c r="D72" s="10" t="s">
        <v>48</v>
      </c>
      <c r="E72" s="7"/>
      <c r="G72" s="18">
        <v>12.98</v>
      </c>
      <c r="H72" s="19"/>
      <c r="I72" s="17"/>
      <c r="J72" s="20" t="s">
        <v>110</v>
      </c>
      <c r="K72" s="18">
        <v>13.99</v>
      </c>
      <c r="L72" s="19"/>
      <c r="M72" s="19"/>
      <c r="N72" s="34"/>
      <c r="P72" s="39">
        <v>2.0099999999999998</v>
      </c>
      <c r="Q72" s="40">
        <f>(J72-G72)/G72</f>
        <v>0.15485362095531585</v>
      </c>
    </row>
    <row r="73" spans="3:17" x14ac:dyDescent="0.3">
      <c r="C73" s="4" t="s">
        <v>96</v>
      </c>
      <c r="D73" s="10" t="s">
        <v>33</v>
      </c>
      <c r="E73" s="7"/>
      <c r="G73" s="19"/>
      <c r="H73" s="18">
        <v>49</v>
      </c>
      <c r="I73" s="17"/>
      <c r="J73" s="21"/>
      <c r="K73" s="19"/>
      <c r="L73" s="19"/>
      <c r="M73" s="19"/>
      <c r="N73" s="34"/>
      <c r="P73" s="39"/>
      <c r="Q73" s="40"/>
    </row>
    <row r="74" spans="3:17" x14ac:dyDescent="0.3">
      <c r="C74" s="4" t="s">
        <v>97</v>
      </c>
      <c r="D74" s="10" t="s">
        <v>39</v>
      </c>
      <c r="E74" s="7"/>
      <c r="G74" s="19"/>
      <c r="H74" s="18">
        <v>59</v>
      </c>
      <c r="I74" s="17"/>
      <c r="J74" s="21"/>
      <c r="K74" s="19"/>
      <c r="L74" s="19"/>
      <c r="M74" s="19"/>
      <c r="N74" s="34"/>
      <c r="P74" s="39"/>
      <c r="Q74" s="40"/>
    </row>
    <row r="75" spans="3:17" x14ac:dyDescent="0.3">
      <c r="C75" s="4" t="s">
        <v>98</v>
      </c>
      <c r="D75" s="10" t="s">
        <v>52</v>
      </c>
      <c r="E75" s="7"/>
      <c r="G75" s="19"/>
      <c r="H75" s="18">
        <v>59.9</v>
      </c>
      <c r="I75" s="17"/>
      <c r="J75" s="21"/>
      <c r="K75" s="19"/>
      <c r="L75" s="19"/>
      <c r="M75" s="19"/>
      <c r="N75" s="34"/>
      <c r="P75" s="39"/>
      <c r="Q75" s="40"/>
    </row>
    <row r="76" spans="3:17" x14ac:dyDescent="0.3">
      <c r="C76" s="4" t="s">
        <v>99</v>
      </c>
      <c r="D76" s="10" t="s">
        <v>51</v>
      </c>
      <c r="E76" s="7"/>
      <c r="G76" s="19"/>
      <c r="H76" s="18">
        <v>49.9</v>
      </c>
      <c r="I76" s="17"/>
      <c r="J76" s="21"/>
      <c r="K76" s="19"/>
      <c r="L76" s="19"/>
      <c r="M76" s="19"/>
      <c r="N76" s="34"/>
      <c r="P76" s="39"/>
      <c r="Q76" s="40"/>
    </row>
    <row r="77" spans="3:17" x14ac:dyDescent="0.3">
      <c r="C77" s="4" t="s">
        <v>100</v>
      </c>
      <c r="D77" s="10" t="s">
        <v>47</v>
      </c>
      <c r="E77" s="7"/>
      <c r="G77" s="18">
        <v>64.989999999999995</v>
      </c>
      <c r="H77" s="19"/>
      <c r="I77" s="17"/>
      <c r="J77" s="21"/>
      <c r="K77" s="18">
        <v>106.99</v>
      </c>
      <c r="L77" s="19"/>
      <c r="M77" s="19"/>
      <c r="N77" s="34">
        <v>109.9</v>
      </c>
      <c r="P77" s="39">
        <v>44.91</v>
      </c>
      <c r="Q77" s="40">
        <f>(N77-K77)/K77</f>
        <v>2.7198803626507253E-2</v>
      </c>
    </row>
    <row r="78" spans="3:17" x14ac:dyDescent="0.3">
      <c r="C78" s="4" t="s">
        <v>101</v>
      </c>
      <c r="D78" s="10" t="s">
        <v>50</v>
      </c>
      <c r="E78" s="7"/>
      <c r="G78" s="19"/>
      <c r="H78" s="18">
        <v>59.9</v>
      </c>
      <c r="I78" s="17"/>
      <c r="J78" s="21"/>
      <c r="K78" s="18">
        <v>56.99</v>
      </c>
      <c r="L78" s="19"/>
      <c r="M78" s="18">
        <v>59.9</v>
      </c>
      <c r="N78" s="34">
        <v>59.9</v>
      </c>
      <c r="P78" s="39">
        <v>2.91</v>
      </c>
      <c r="Q78" s="40">
        <f>(N78-K78)/K78</f>
        <v>5.1061589752588114E-2</v>
      </c>
    </row>
    <row r="81" spans="3:5" x14ac:dyDescent="0.3">
      <c r="C81" s="6"/>
      <c r="D81" s="13"/>
    </row>
    <row r="82" spans="3:5" ht="15" x14ac:dyDescent="0.25">
      <c r="C82" s="44" t="s">
        <v>130</v>
      </c>
      <c r="D82" s="45"/>
      <c r="E82" s="45"/>
    </row>
    <row r="83" spans="3:5" ht="15" x14ac:dyDescent="0.25">
      <c r="C83" s="46" t="s">
        <v>131</v>
      </c>
      <c r="D83" s="46"/>
      <c r="E83" s="46"/>
    </row>
    <row r="84" spans="3:5" ht="15" x14ac:dyDescent="0.25">
      <c r="C84" s="47" t="s">
        <v>132</v>
      </c>
      <c r="D84" s="47"/>
      <c r="E84" s="47"/>
    </row>
  </sheetData>
  <sortState xmlns:xlrd2="http://schemas.microsoft.com/office/spreadsheetml/2017/richdata2" ref="C68:D84">
    <sortCondition ref="D84"/>
  </sortState>
  <mergeCells count="4">
    <mergeCell ref="C82:E82"/>
    <mergeCell ref="C83:E83"/>
    <mergeCell ref="C84:E84"/>
    <mergeCell ref="B7:E7"/>
  </mergeCells>
  <hyperlinks>
    <hyperlink ref="C84" r:id="rId1" display="https://www.procon.sc.gov.br/" xr:uid="{00000000-0004-0000-0000-000000000000}"/>
  </hyperlinks>
  <pageMargins left="0.25" right="0.25" top="0.75" bottom="0.75" header="0.3" footer="0.3"/>
  <pageSetup paperSize="9" scale="78" fitToHeight="0" orientation="portrait" r:id="rId2"/>
  <drawing r:id="rId3"/>
  <legacyDrawing r:id="rId4"/>
  <oleObjects>
    <mc:AlternateContent xmlns:mc="http://schemas.openxmlformats.org/markup-compatibility/2006">
      <mc:Choice Requires="x14">
        <oleObject progId="PBrush" shapeId="1025" r:id="rId5">
          <objectPr defaultSize="0" autoPict="0" r:id="rId6">
            <anchor moveWithCells="1" sizeWithCells="1">
              <from>
                <xdr:col>1</xdr:col>
                <xdr:colOff>0</xdr:colOff>
                <xdr:row>0</xdr:row>
                <xdr:rowOff>0</xdr:rowOff>
              </from>
              <to>
                <xdr:col>1</xdr:col>
                <xdr:colOff>257175</xdr:colOff>
                <xdr:row>1</xdr:row>
                <xdr:rowOff>171450</xdr:rowOff>
              </to>
            </anchor>
          </objectPr>
        </oleObject>
      </mc:Choice>
      <mc:Fallback>
        <oleObject progId="PBrush" shapeId="1025" r:id="rId5"/>
      </mc:Fallback>
    </mc:AlternateContent>
    <mc:AlternateContent xmlns:mc="http://schemas.openxmlformats.org/markup-compatibility/2006">
      <mc:Choice Requires="x14">
        <oleObject progId="PBrush" shapeId="1026" r:id="rId7">
          <objectPr defaultSize="0" autoPict="0" r:id="rId8">
            <anchor moveWithCells="1" sizeWithCells="1">
              <from>
                <xdr:col>6</xdr:col>
                <xdr:colOff>266700</xdr:colOff>
                <xdr:row>0</xdr:row>
                <xdr:rowOff>38100</xdr:rowOff>
              </from>
              <to>
                <xdr:col>7</xdr:col>
                <xdr:colOff>238125</xdr:colOff>
                <xdr:row>5</xdr:row>
                <xdr:rowOff>28575</xdr:rowOff>
              </to>
            </anchor>
          </objectPr>
        </oleObject>
      </mc:Choice>
      <mc:Fallback>
        <oleObject progId="PBrush" shapeId="1026" r:id="rId7"/>
      </mc:Fallback>
    </mc:AlternateContent>
    <mc:AlternateContent xmlns:mc="http://schemas.openxmlformats.org/markup-compatibility/2006">
      <mc:Choice Requires="x14">
        <oleObject progId="PBrush" shapeId="1028" r:id="rId9">
          <objectPr defaultSize="0" autoPict="0" r:id="rId8">
            <anchor moveWithCells="1" sizeWithCells="1">
              <from>
                <xdr:col>0</xdr:col>
                <xdr:colOff>114300</xdr:colOff>
                <xdr:row>0</xdr:row>
                <xdr:rowOff>19050</xdr:rowOff>
              </from>
              <to>
                <xdr:col>1</xdr:col>
                <xdr:colOff>352425</xdr:colOff>
                <xdr:row>5</xdr:row>
                <xdr:rowOff>28575</xdr:rowOff>
              </to>
            </anchor>
          </objectPr>
        </oleObject>
      </mc:Choice>
      <mc:Fallback>
        <oleObject progId="PBrush" shapeId="1028" r:id="rId9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Canoinhas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PROCON</dc:creator>
  <cp:lastModifiedBy>Isabel Stafin</cp:lastModifiedBy>
  <cp:lastPrinted>2025-03-17T16:59:40Z</cp:lastPrinted>
  <dcterms:created xsi:type="dcterms:W3CDTF">2015-06-05T18:19:34Z</dcterms:created>
  <dcterms:modified xsi:type="dcterms:W3CDTF">2025-04-15T21:05:27Z</dcterms:modified>
</cp:coreProperties>
</file>